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G13" i="1"/>
  <c r="G24" i="1" s="1"/>
  <c r="G196" i="1" s="1"/>
  <c r="F13" i="1"/>
  <c r="F24" i="1" s="1"/>
  <c r="H100" i="1" l="1"/>
  <c r="H157" i="1"/>
  <c r="F62" i="1"/>
  <c r="F196" i="1" s="1"/>
  <c r="H196" i="1"/>
</calcChain>
</file>

<file path=xl/sharedStrings.xml><?xml version="1.0" encoding="utf-8"?>
<sst xmlns="http://schemas.openxmlformats.org/spreadsheetml/2006/main" count="313" uniqueCount="120">
  <si>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</si>
  <si>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</si>
  <si>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</si>
  <si>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</si>
  <si>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</si>
  <si>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</si>
  <si>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</si>
  <si>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</si>
  <si>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</si>
  <si>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</si>
  <si>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</si>
  <si>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</si>
  <si>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</si>
  <si>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</si>
  <si>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</si>
  <si>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</si>
  <si>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</si>
  <si>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</si>
  <si>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</si>
  <si>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</si>
  <si>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</si>
  <si>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</si>
  <si>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</si>
  <si>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</si>
  <si>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</si>
  <si>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</si>
  <si>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</si>
  <si>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</si>
  <si>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</si>
  <si>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</si>
  <si>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</si>
  <si>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</si>
  <si>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</si>
  <si>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</si>
  <si>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</si>
  <si>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</si>
  <si>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</si>
  <si>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</si>
  <si>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</si>
  <si>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жидкая</t>
  </si>
  <si>
    <t>Йогурт</t>
  </si>
  <si>
    <t>Хлеб пшеничный</t>
  </si>
  <si>
    <t>200/5</t>
  </si>
  <si>
    <t>Салат из помидор и огурцов</t>
  </si>
  <si>
    <t>Суп крестьянский с крупой (крупа рисовая)</t>
  </si>
  <si>
    <t>54-11с-2020</t>
  </si>
  <si>
    <t xml:space="preserve">Тефтели из говядины </t>
  </si>
  <si>
    <t>54-8м-2020</t>
  </si>
  <si>
    <t>Пюре из гороха с маслом</t>
  </si>
  <si>
    <t>150/5</t>
  </si>
  <si>
    <t>Чай с лимоном</t>
  </si>
  <si>
    <t>Хлеб ржаной (ржано- пшеничный)</t>
  </si>
  <si>
    <t>Суп молочный с макаронными изделиями</t>
  </si>
  <si>
    <t xml:space="preserve">Чай с сахаром </t>
  </si>
  <si>
    <t>Бутерброд с повидлом</t>
  </si>
  <si>
    <t>Салат из свежих огурцов с зелёным луком</t>
  </si>
  <si>
    <t>Борщ с капустой</t>
  </si>
  <si>
    <t>Рыба запечённая в сметанном соусе</t>
  </si>
  <si>
    <t>54-9р-2020</t>
  </si>
  <si>
    <t>Рисовый  гарнир</t>
  </si>
  <si>
    <t>54-6г-2020</t>
  </si>
  <si>
    <t xml:space="preserve">Кисель из концентрата плодового или ягодного </t>
  </si>
  <si>
    <t>Хлеб ржаной (ржано - пшеничный)</t>
  </si>
  <si>
    <t xml:space="preserve">Омлет натуральный </t>
  </si>
  <si>
    <t>54-1о-2020</t>
  </si>
  <si>
    <t>Кофейный напиток с молоком</t>
  </si>
  <si>
    <t>Салат из свежих овощей с растительным маслом</t>
  </si>
  <si>
    <t>Суп из овощей</t>
  </si>
  <si>
    <t>Гуляш из мяса курицы</t>
  </si>
  <si>
    <t>Макаронные изделия</t>
  </si>
  <si>
    <t>Сок</t>
  </si>
  <si>
    <t>Хлеб ржаной (ржано-пшеничный)</t>
  </si>
  <si>
    <t>Каша манная молочная жидкая</t>
  </si>
  <si>
    <t>Бутерброд с маслом</t>
  </si>
  <si>
    <t>Щи из свежей капусты с картофелем</t>
  </si>
  <si>
    <t>Плов из отварной говядины (с курицей)</t>
  </si>
  <si>
    <t>54-12м-2020</t>
  </si>
  <si>
    <t>Компот из смеси сухофруктов</t>
  </si>
  <si>
    <t>Каша ячневая молочная</t>
  </si>
  <si>
    <t xml:space="preserve">Сок </t>
  </si>
  <si>
    <t>Бутерброд с сыром</t>
  </si>
  <si>
    <t>Салат из белокочанной капусты с морковью</t>
  </si>
  <si>
    <t>Суп картофельный с макаронными изделиями</t>
  </si>
  <si>
    <t>Биточек из говядины (курицы)</t>
  </si>
  <si>
    <t>54-6м-2020</t>
  </si>
  <si>
    <t>Картофельное пюре</t>
  </si>
  <si>
    <t>54-11г-2020</t>
  </si>
  <si>
    <t>Чай с сахаром</t>
  </si>
  <si>
    <t>Каша овсянная из "Геркулеса"жидкая</t>
  </si>
  <si>
    <t>Вафля</t>
  </si>
  <si>
    <t xml:space="preserve">Салат из помидор </t>
  </si>
  <si>
    <t>Суп картофельный с бобовыми</t>
  </si>
  <si>
    <t>Рагу из курицы</t>
  </si>
  <si>
    <t>54-22м-2020</t>
  </si>
  <si>
    <t>Запеканка творожная</t>
  </si>
  <si>
    <t>Салат витаминный</t>
  </si>
  <si>
    <t>Рассольник ленинградский</t>
  </si>
  <si>
    <t>Курица отварная</t>
  </si>
  <si>
    <t>54-21м-2020</t>
  </si>
  <si>
    <t>Каша пшённая молочная жидкая</t>
  </si>
  <si>
    <t xml:space="preserve">Салат из свежих помидор </t>
  </si>
  <si>
    <t>Жаркое по домашнему</t>
  </si>
  <si>
    <t>54-9м-2020</t>
  </si>
  <si>
    <t>Каша "Дружба"</t>
  </si>
  <si>
    <t>54-16к-2020</t>
  </si>
  <si>
    <t>Какао с молоком</t>
  </si>
  <si>
    <t>Бефстроганов из отварной говядины</t>
  </si>
  <si>
    <t>54-1м-2020</t>
  </si>
  <si>
    <t>Каша гречневая рассыпчатая</t>
  </si>
  <si>
    <t>Макароны отварные с сыром</t>
  </si>
  <si>
    <t>54-3г-2020</t>
  </si>
  <si>
    <t>Суп картофельный с рыбными консервами</t>
  </si>
  <si>
    <t>Котлета из курицы (говядины)</t>
  </si>
  <si>
    <t>54-5м-2020</t>
  </si>
  <si>
    <t>Рис отварной</t>
  </si>
  <si>
    <t>Компот из свежих фруктов и ягод (яблок и вишни)</t>
  </si>
  <si>
    <t>54-5хн-2020</t>
  </si>
  <si>
    <t>МКОУ "Самохваловская ООШ"</t>
  </si>
  <si>
    <t>Соловьёва Л.Л.</t>
  </si>
  <si>
    <t xml:space="preserve">директор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</si>
</sst>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4" sqref="O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117</v>
      </c>
      <c r="D1" s="55"/>
      <c r="E1" s="55"/>
      <c r="F1" s="12" t="s">
        <v>16</v>
      </c>
      <c r="G1" s="2" t="s">
        <v>17</v>
      </c>
      <c r="H1" s="56" t="s">
        <v>119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118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 t="s">
        <v>42</v>
      </c>
      <c r="G6" s="40">
        <v>5.12</v>
      </c>
      <c r="H6" s="40">
        <v>6.62</v>
      </c>
      <c r="I6" s="40">
        <v>32.61</v>
      </c>
      <c r="J6" s="40">
        <v>253.13</v>
      </c>
      <c r="K6" s="41">
        <v>189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10</v>
      </c>
      <c r="H8" s="43">
        <v>6.4</v>
      </c>
      <c r="I8" s="43">
        <v>17</v>
      </c>
      <c r="J8" s="43">
        <v>174</v>
      </c>
      <c r="K8" s="44">
        <v>517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2.2999999999999998</v>
      </c>
      <c r="H9" s="43">
        <v>0.2</v>
      </c>
      <c r="I9" s="43">
        <v>15.1</v>
      </c>
      <c r="J9" s="43">
        <v>71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230</v>
      </c>
      <c r="G13" s="19">
        <f t="shared" ref="G13:J13" si="0">SUM(G6:G12)</f>
        <v>17.420000000000002</v>
      </c>
      <c r="H13" s="19">
        <f t="shared" si="0"/>
        <v>13.219999999999999</v>
      </c>
      <c r="I13" s="19">
        <f t="shared" si="0"/>
        <v>64.709999999999994</v>
      </c>
      <c r="J13" s="19">
        <f t="shared" si="0"/>
        <v>498.13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0.59</v>
      </c>
      <c r="H14" s="43">
        <v>3.0790000000000002</v>
      </c>
      <c r="I14" s="43">
        <v>2.72</v>
      </c>
      <c r="J14" s="43">
        <v>39.49</v>
      </c>
      <c r="K14" s="44">
        <v>18</v>
      </c>
      <c r="L14" s="43"/>
    </row>
    <row r="15" spans="1:12" ht="25.5" x14ac:dyDescent="0.25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4.9400000000000004</v>
      </c>
      <c r="H15" s="43">
        <v>6.22</v>
      </c>
      <c r="I15" s="43">
        <v>11.24</v>
      </c>
      <c r="J15" s="43">
        <v>120.74</v>
      </c>
      <c r="K15" s="44" t="s">
        <v>45</v>
      </c>
      <c r="L15" s="43"/>
    </row>
    <row r="16" spans="1:12" ht="25.5" x14ac:dyDescent="0.25">
      <c r="A16" s="23"/>
      <c r="B16" s="15"/>
      <c r="C16" s="11"/>
      <c r="D16" s="7" t="s">
        <v>28</v>
      </c>
      <c r="E16" s="42" t="s">
        <v>46</v>
      </c>
      <c r="F16" s="43">
        <v>60</v>
      </c>
      <c r="G16" s="43">
        <v>8.3000000000000007</v>
      </c>
      <c r="H16" s="43">
        <v>7.3</v>
      </c>
      <c r="I16" s="43">
        <v>5</v>
      </c>
      <c r="J16" s="43">
        <v>118.5</v>
      </c>
      <c r="K16" s="44" t="s">
        <v>47</v>
      </c>
      <c r="L16" s="43"/>
    </row>
    <row r="17" spans="1:12" ht="25.5" x14ac:dyDescent="0.25">
      <c r="A17" s="23"/>
      <c r="B17" s="15"/>
      <c r="C17" s="11"/>
      <c r="D17" s="7" t="s">
        <v>29</v>
      </c>
      <c r="E17" s="42" t="s">
        <v>48</v>
      </c>
      <c r="F17" s="43" t="s">
        <v>49</v>
      </c>
      <c r="G17" s="43">
        <v>17.43</v>
      </c>
      <c r="H17" s="43">
        <v>3.87</v>
      </c>
      <c r="I17" s="43">
        <v>38.44</v>
      </c>
      <c r="J17" s="43">
        <v>248.13</v>
      </c>
      <c r="K17" s="44" t="s">
        <v>47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9.02</v>
      </c>
      <c r="H18" s="43">
        <v>2.2799999999999998</v>
      </c>
      <c r="I18" s="43">
        <v>15.42</v>
      </c>
      <c r="J18" s="43">
        <v>114.66</v>
      </c>
      <c r="K18" s="44">
        <v>377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30</v>
      </c>
      <c r="G19" s="43">
        <v>2.2999999999999998</v>
      </c>
      <c r="H19" s="43">
        <v>0.2</v>
      </c>
      <c r="I19" s="43">
        <v>15.1</v>
      </c>
      <c r="J19" s="43">
        <v>71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20</v>
      </c>
      <c r="G20" s="43">
        <v>1.3</v>
      </c>
      <c r="H20" s="43">
        <v>0.17</v>
      </c>
      <c r="I20" s="43">
        <v>8.48</v>
      </c>
      <c r="J20" s="43">
        <v>40.799999999999997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570</v>
      </c>
      <c r="G23" s="19">
        <f t="shared" ref="G23:J23" si="2">SUM(G14:G22)</f>
        <v>43.879999999999995</v>
      </c>
      <c r="H23" s="19">
        <f t="shared" si="2"/>
        <v>23.119000000000003</v>
      </c>
      <c r="I23" s="19">
        <f t="shared" si="2"/>
        <v>96.399999999999991</v>
      </c>
      <c r="J23" s="19">
        <f t="shared" si="2"/>
        <v>753.31999999999994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800</v>
      </c>
      <c r="G24" s="32">
        <f t="shared" ref="G24:J24" si="4">G13+G23</f>
        <v>61.3</v>
      </c>
      <c r="H24" s="32">
        <f t="shared" si="4"/>
        <v>36.338999999999999</v>
      </c>
      <c r="I24" s="32">
        <f t="shared" si="4"/>
        <v>161.10999999999999</v>
      </c>
      <c r="J24" s="32">
        <f t="shared" si="4"/>
        <v>1251.4499999999998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200</v>
      </c>
      <c r="G25" s="40">
        <v>5.8</v>
      </c>
      <c r="H25" s="40">
        <v>3.95</v>
      </c>
      <c r="I25" s="40">
        <v>32.32</v>
      </c>
      <c r="J25" s="40">
        <v>194.8</v>
      </c>
      <c r="K25" s="41">
        <v>53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0.2</v>
      </c>
      <c r="H27" s="43">
        <v>0</v>
      </c>
      <c r="I27" s="43">
        <v>15.01</v>
      </c>
      <c r="J27" s="43">
        <v>57</v>
      </c>
      <c r="K27" s="44">
        <v>294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2.2999999999999998</v>
      </c>
      <c r="H28" s="43">
        <v>0.2</v>
      </c>
      <c r="I28" s="43">
        <v>15.1</v>
      </c>
      <c r="J28" s="43">
        <v>71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54</v>
      </c>
      <c r="F30" s="43">
        <v>40</v>
      </c>
      <c r="G30" s="43">
        <v>10.199999999999999</v>
      </c>
      <c r="H30" s="43">
        <v>9.19</v>
      </c>
      <c r="I30" s="43">
        <v>43.72</v>
      </c>
      <c r="J30" s="43">
        <v>286.8</v>
      </c>
      <c r="K30" s="44">
        <v>2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470</v>
      </c>
      <c r="G32" s="19">
        <f t="shared" ref="G32" si="6">SUM(G25:G31)</f>
        <v>18.5</v>
      </c>
      <c r="H32" s="19">
        <f t="shared" ref="H32" si="7">SUM(H25:H31)</f>
        <v>13.34</v>
      </c>
      <c r="I32" s="19">
        <f t="shared" ref="I32" si="8">SUM(I25:I31)</f>
        <v>106.15</v>
      </c>
      <c r="J32" s="19">
        <f t="shared" ref="J32:L32" si="9">SUM(J25:J31)</f>
        <v>609.6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60</v>
      </c>
      <c r="G33" s="43">
        <v>0.76</v>
      </c>
      <c r="H33" s="43">
        <v>6.08</v>
      </c>
      <c r="I33" s="43">
        <v>4.99</v>
      </c>
      <c r="J33" s="43">
        <v>45.26</v>
      </c>
      <c r="K33" s="44">
        <v>17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56</v>
      </c>
      <c r="F34" s="43">
        <v>200</v>
      </c>
      <c r="G34" s="43">
        <v>5.68</v>
      </c>
      <c r="H34" s="43">
        <v>7.44</v>
      </c>
      <c r="I34" s="43">
        <v>9.36</v>
      </c>
      <c r="J34" s="43">
        <v>125.12</v>
      </c>
      <c r="K34" s="44">
        <v>76</v>
      </c>
      <c r="L34" s="43"/>
    </row>
    <row r="35" spans="1:12" ht="25.5" x14ac:dyDescent="0.25">
      <c r="A35" s="14"/>
      <c r="B35" s="15"/>
      <c r="C35" s="11"/>
      <c r="D35" s="7" t="s">
        <v>28</v>
      </c>
      <c r="E35" s="42" t="s">
        <v>57</v>
      </c>
      <c r="F35" s="43">
        <v>80</v>
      </c>
      <c r="G35" s="43">
        <v>15.1</v>
      </c>
      <c r="H35" s="43">
        <v>20.100000000000001</v>
      </c>
      <c r="I35" s="43">
        <v>4.3</v>
      </c>
      <c r="J35" s="43">
        <v>258.3</v>
      </c>
      <c r="K35" s="43" t="s">
        <v>58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3.6</v>
      </c>
      <c r="H36" s="43">
        <v>5.4</v>
      </c>
      <c r="I36" s="43">
        <v>36.4</v>
      </c>
      <c r="J36" s="43">
        <v>208.7</v>
      </c>
      <c r="K36" s="44" t="s">
        <v>60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1.36</v>
      </c>
      <c r="H37" s="43"/>
      <c r="I37" s="43">
        <v>29.02</v>
      </c>
      <c r="J37" s="43">
        <v>116.19</v>
      </c>
      <c r="K37" s="44">
        <v>274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30</v>
      </c>
      <c r="G38" s="43">
        <v>2.2999999999999998</v>
      </c>
      <c r="H38" s="43">
        <v>0.2</v>
      </c>
      <c r="I38" s="43">
        <v>15.1</v>
      </c>
      <c r="J38" s="43">
        <v>71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62</v>
      </c>
      <c r="F39" s="43">
        <v>20</v>
      </c>
      <c r="G39" s="43">
        <v>1.3</v>
      </c>
      <c r="H39" s="43">
        <v>0.17</v>
      </c>
      <c r="I39" s="43">
        <v>8.48</v>
      </c>
      <c r="J39" s="43">
        <v>40.799999999999997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30.1</v>
      </c>
      <c r="H42" s="19">
        <f t="shared" ref="H42" si="11">SUM(H33:H41)</f>
        <v>39.390000000000008</v>
      </c>
      <c r="I42" s="19">
        <f t="shared" ref="I42" si="12">SUM(I33:I41)</f>
        <v>107.64999999999999</v>
      </c>
      <c r="J42" s="19">
        <f t="shared" ref="J42:L42" si="13">SUM(J33:J41)</f>
        <v>865.36999999999989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1210</v>
      </c>
      <c r="G43" s="32">
        <f t="shared" ref="G43" si="14">G32+G42</f>
        <v>48.6</v>
      </c>
      <c r="H43" s="32">
        <f t="shared" ref="H43" si="15">H32+H42</f>
        <v>52.730000000000004</v>
      </c>
      <c r="I43" s="32">
        <f t="shared" ref="I43" si="16">I32+I42</f>
        <v>213.8</v>
      </c>
      <c r="J43" s="32">
        <f t="shared" ref="J43:L43" si="17">J32+J42</f>
        <v>1474.9699999999998</v>
      </c>
      <c r="K43" s="32"/>
      <c r="L43" s="32">
        <f t="shared" si="17"/>
        <v>0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150</v>
      </c>
      <c r="G44" s="40">
        <v>12.7</v>
      </c>
      <c r="H44" s="40">
        <v>19.2</v>
      </c>
      <c r="I44" s="40">
        <v>3.2</v>
      </c>
      <c r="J44" s="40">
        <v>237</v>
      </c>
      <c r="K44" s="41" t="s">
        <v>64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2.79</v>
      </c>
      <c r="H46" s="43">
        <v>3.19</v>
      </c>
      <c r="I46" s="43">
        <v>19.71</v>
      </c>
      <c r="J46" s="43">
        <v>138.69</v>
      </c>
      <c r="K46" s="44">
        <v>286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2.2999999999999998</v>
      </c>
      <c r="H47" s="43">
        <v>0.2</v>
      </c>
      <c r="I47" s="43">
        <v>15.1</v>
      </c>
      <c r="J47" s="43">
        <v>71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380</v>
      </c>
      <c r="G51" s="19">
        <f t="shared" ref="G51" si="18">SUM(G44:G50)</f>
        <v>17.79</v>
      </c>
      <c r="H51" s="19">
        <f t="shared" ref="H51" si="19">SUM(H44:H50)</f>
        <v>22.59</v>
      </c>
      <c r="I51" s="19">
        <f t="shared" ref="I51" si="20">SUM(I44:I50)</f>
        <v>38.01</v>
      </c>
      <c r="J51" s="19">
        <f t="shared" ref="J51:L51" si="21">SUM(J44:J50)</f>
        <v>446.69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66</v>
      </c>
      <c r="F52" s="43">
        <v>60</v>
      </c>
      <c r="G52" s="43">
        <v>0.69</v>
      </c>
      <c r="H52" s="43">
        <v>4.2699999999999996</v>
      </c>
      <c r="I52" s="43">
        <v>2.06</v>
      </c>
      <c r="J52" s="43">
        <v>50.15</v>
      </c>
      <c r="K52" s="44">
        <v>22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67</v>
      </c>
      <c r="F53" s="43">
        <v>200</v>
      </c>
      <c r="G53" s="43">
        <v>1.54</v>
      </c>
      <c r="H53" s="43">
        <v>4.6900000000000004</v>
      </c>
      <c r="I53" s="43">
        <v>10.07</v>
      </c>
      <c r="J53" s="43">
        <v>92.19</v>
      </c>
      <c r="K53" s="44">
        <v>44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68</v>
      </c>
      <c r="F54" s="43">
        <v>70</v>
      </c>
      <c r="G54" s="43">
        <v>12</v>
      </c>
      <c r="H54" s="43">
        <v>11</v>
      </c>
      <c r="I54" s="43">
        <v>5</v>
      </c>
      <c r="J54" s="43">
        <v>177</v>
      </c>
      <c r="K54" s="44">
        <v>487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69</v>
      </c>
      <c r="F55" s="43">
        <v>150</v>
      </c>
      <c r="G55" s="43">
        <v>5.52</v>
      </c>
      <c r="H55" s="43">
        <v>5.3</v>
      </c>
      <c r="I55" s="43">
        <v>35.299999999999997</v>
      </c>
      <c r="J55" s="43">
        <v>211.09</v>
      </c>
      <c r="K55" s="44">
        <v>227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70</v>
      </c>
      <c r="F56" s="43">
        <v>200</v>
      </c>
      <c r="G56" s="43">
        <v>1</v>
      </c>
      <c r="H56" s="43">
        <v>0.2</v>
      </c>
      <c r="I56" s="43">
        <v>0.2</v>
      </c>
      <c r="J56" s="43">
        <v>92</v>
      </c>
      <c r="K56" s="44">
        <v>518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30</v>
      </c>
      <c r="G57" s="43">
        <v>2.2999999999999998</v>
      </c>
      <c r="H57" s="43">
        <v>0.2</v>
      </c>
      <c r="I57" s="43">
        <v>15.1</v>
      </c>
      <c r="J57" s="43">
        <v>71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71</v>
      </c>
      <c r="F58" s="43">
        <v>20</v>
      </c>
      <c r="G58" s="43">
        <v>1.3</v>
      </c>
      <c r="H58" s="43">
        <v>0.17</v>
      </c>
      <c r="I58" s="43">
        <v>8.48</v>
      </c>
      <c r="J58" s="43">
        <v>40.799999999999997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24.35</v>
      </c>
      <c r="H61" s="19">
        <f t="shared" ref="H61" si="23">SUM(H52:H60)</f>
        <v>25.830000000000002</v>
      </c>
      <c r="I61" s="19">
        <f t="shared" ref="I61" si="24">SUM(I52:I60)</f>
        <v>76.210000000000008</v>
      </c>
      <c r="J61" s="19">
        <f t="shared" ref="J61:L61" si="25">SUM(J52:J60)</f>
        <v>734.23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1110</v>
      </c>
      <c r="G62" s="32">
        <f t="shared" ref="G62" si="26">G51+G61</f>
        <v>42.14</v>
      </c>
      <c r="H62" s="32">
        <f t="shared" ref="H62" si="27">H51+H61</f>
        <v>48.42</v>
      </c>
      <c r="I62" s="32">
        <f t="shared" ref="I62" si="28">I51+I61</f>
        <v>114.22</v>
      </c>
      <c r="J62" s="32">
        <f t="shared" ref="J62:L62" si="29">J51+J61</f>
        <v>1180.92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 t="s">
        <v>42</v>
      </c>
      <c r="G63" s="40">
        <v>6.2</v>
      </c>
      <c r="H63" s="40">
        <v>8.0500000000000007</v>
      </c>
      <c r="I63" s="40">
        <v>31.09</v>
      </c>
      <c r="J63" s="40">
        <v>222.02</v>
      </c>
      <c r="K63" s="41">
        <v>107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50</v>
      </c>
      <c r="F65" s="43">
        <v>200</v>
      </c>
      <c r="G65" s="43">
        <v>9.02</v>
      </c>
      <c r="H65" s="43">
        <v>2.2799999999999998</v>
      </c>
      <c r="I65" s="43">
        <v>15.42</v>
      </c>
      <c r="J65" s="43">
        <v>114.66</v>
      </c>
      <c r="K65" s="44">
        <v>377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30</v>
      </c>
      <c r="G66" s="43">
        <v>2.2999999999999998</v>
      </c>
      <c r="H66" s="43">
        <v>0.2</v>
      </c>
      <c r="I66" s="43">
        <v>15.1</v>
      </c>
      <c r="J66" s="43">
        <v>71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73</v>
      </c>
      <c r="F68" s="43">
        <v>40</v>
      </c>
      <c r="G68" s="43">
        <v>1.7</v>
      </c>
      <c r="H68" s="43">
        <v>15.1</v>
      </c>
      <c r="I68" s="43">
        <v>10.26</v>
      </c>
      <c r="J68" s="43">
        <v>183.6</v>
      </c>
      <c r="K68" s="44">
        <v>379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270</v>
      </c>
      <c r="G70" s="19">
        <f t="shared" ref="G70" si="30">SUM(G63:G69)</f>
        <v>19.22</v>
      </c>
      <c r="H70" s="19">
        <f t="shared" ref="H70" si="31">SUM(H63:H69)</f>
        <v>25.63</v>
      </c>
      <c r="I70" s="19">
        <f t="shared" ref="I70" si="32">SUM(I63:I69)</f>
        <v>71.87</v>
      </c>
      <c r="J70" s="19">
        <f t="shared" ref="J70:L70" si="33">SUM(J63:J69)</f>
        <v>591.28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43</v>
      </c>
      <c r="F71" s="43">
        <v>60</v>
      </c>
      <c r="G71" s="43">
        <v>0.59</v>
      </c>
      <c r="H71" s="43">
        <v>3.0790000000000002</v>
      </c>
      <c r="I71" s="43">
        <v>2.72</v>
      </c>
      <c r="J71" s="43">
        <v>39.49</v>
      </c>
      <c r="K71" s="44">
        <v>18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74</v>
      </c>
      <c r="F72" s="43">
        <v>200</v>
      </c>
      <c r="G72" s="43">
        <v>2.58</v>
      </c>
      <c r="H72" s="43">
        <v>7.82</v>
      </c>
      <c r="I72" s="43">
        <v>9.1199999999999992</v>
      </c>
      <c r="J72" s="43">
        <v>114.35</v>
      </c>
      <c r="K72" s="44">
        <v>62</v>
      </c>
      <c r="L72" s="43"/>
    </row>
    <row r="73" spans="1:12" ht="25.5" x14ac:dyDescent="0.25">
      <c r="A73" s="23"/>
      <c r="B73" s="15"/>
      <c r="C73" s="11"/>
      <c r="D73" s="7" t="s">
        <v>28</v>
      </c>
      <c r="E73" s="42" t="s">
        <v>75</v>
      </c>
      <c r="F73" s="43">
        <v>200</v>
      </c>
      <c r="G73" s="43">
        <v>27.3</v>
      </c>
      <c r="H73" s="43">
        <v>8.1</v>
      </c>
      <c r="I73" s="43">
        <v>33.200000000000003</v>
      </c>
      <c r="J73" s="43">
        <v>314.60000000000002</v>
      </c>
      <c r="K73" s="44" t="s">
        <v>76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77</v>
      </c>
      <c r="F75" s="43">
        <v>200</v>
      </c>
      <c r="G75" s="43">
        <v>0.56000000000000005</v>
      </c>
      <c r="H75" s="43"/>
      <c r="I75" s="43">
        <v>27.89</v>
      </c>
      <c r="J75" s="43">
        <v>113.79</v>
      </c>
      <c r="K75" s="44">
        <v>283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30</v>
      </c>
      <c r="G76" s="43">
        <v>2.2999999999999998</v>
      </c>
      <c r="H76" s="43">
        <v>0.2</v>
      </c>
      <c r="I76" s="43">
        <v>15.1</v>
      </c>
      <c r="J76" s="43">
        <v>71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71</v>
      </c>
      <c r="F77" s="43">
        <v>20</v>
      </c>
      <c r="G77" s="43">
        <v>1.3</v>
      </c>
      <c r="H77" s="43">
        <v>0.17</v>
      </c>
      <c r="I77" s="43">
        <v>8.48</v>
      </c>
      <c r="J77" s="43">
        <v>40.799999999999997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710</v>
      </c>
      <c r="G80" s="19">
        <f t="shared" ref="G80" si="34">SUM(G71:G79)</f>
        <v>34.629999999999995</v>
      </c>
      <c r="H80" s="19">
        <f t="shared" ref="H80" si="35">SUM(H71:H79)</f>
        <v>19.369000000000003</v>
      </c>
      <c r="I80" s="19">
        <f t="shared" ref="I80" si="36">SUM(I71:I79)</f>
        <v>96.51</v>
      </c>
      <c r="J80" s="19">
        <f t="shared" ref="J80:L80" si="37">SUM(J71:J79)</f>
        <v>694.03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980</v>
      </c>
      <c r="G81" s="32">
        <f t="shared" ref="G81" si="38">G70+G80</f>
        <v>53.849999999999994</v>
      </c>
      <c r="H81" s="32">
        <f t="shared" ref="H81" si="39">H70+H80</f>
        <v>44.999000000000002</v>
      </c>
      <c r="I81" s="32">
        <f t="shared" ref="I81" si="40">I70+I80</f>
        <v>168.38</v>
      </c>
      <c r="J81" s="32">
        <f t="shared" ref="J81:L81" si="41">J70+J80</f>
        <v>1285.31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 t="s">
        <v>42</v>
      </c>
      <c r="G82" s="40">
        <v>7.23</v>
      </c>
      <c r="H82" s="40">
        <v>6.67</v>
      </c>
      <c r="I82" s="40">
        <v>39.54</v>
      </c>
      <c r="J82" s="40">
        <v>256.87</v>
      </c>
      <c r="K82" s="41">
        <v>115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79</v>
      </c>
      <c r="F84" s="43">
        <v>200</v>
      </c>
      <c r="G84" s="43">
        <v>1</v>
      </c>
      <c r="H84" s="43">
        <v>0.2</v>
      </c>
      <c r="I84" s="43">
        <v>0.2</v>
      </c>
      <c r="J84" s="43">
        <v>92</v>
      </c>
      <c r="K84" s="44">
        <v>518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20</v>
      </c>
      <c r="G85" s="43">
        <v>1.53</v>
      </c>
      <c r="H85" s="43">
        <v>0.13</v>
      </c>
      <c r="I85" s="43">
        <v>10.06</v>
      </c>
      <c r="J85" s="43">
        <v>47.33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80</v>
      </c>
      <c r="F87" s="43">
        <v>45</v>
      </c>
      <c r="G87" s="43">
        <v>6.62</v>
      </c>
      <c r="H87" s="43">
        <v>9.48</v>
      </c>
      <c r="I87" s="43">
        <v>10.06</v>
      </c>
      <c r="J87" s="43">
        <v>152</v>
      </c>
      <c r="K87" s="44">
        <v>376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265</v>
      </c>
      <c r="G89" s="19">
        <f t="shared" ref="G89" si="42">SUM(G82:G88)</f>
        <v>16.38</v>
      </c>
      <c r="H89" s="19">
        <f t="shared" ref="H89" si="43">SUM(H82:H88)</f>
        <v>16.48</v>
      </c>
      <c r="I89" s="19">
        <f t="shared" ref="I89" si="44">SUM(I82:I88)</f>
        <v>59.860000000000007</v>
      </c>
      <c r="J89" s="19">
        <f t="shared" ref="J89:L89" si="45">SUM(J82:J88)</f>
        <v>548.20000000000005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81</v>
      </c>
      <c r="F90" s="43">
        <v>60</v>
      </c>
      <c r="G90" s="43">
        <v>0.5</v>
      </c>
      <c r="H90" s="43">
        <v>3.03</v>
      </c>
      <c r="I90" s="43">
        <v>3.19</v>
      </c>
      <c r="J90" s="43">
        <v>42</v>
      </c>
      <c r="K90" s="44">
        <v>4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82</v>
      </c>
      <c r="F91" s="43">
        <v>200</v>
      </c>
      <c r="G91" s="43">
        <v>2.64</v>
      </c>
      <c r="H91" s="43">
        <v>2.29</v>
      </c>
      <c r="I91" s="43">
        <v>17.399999999999999</v>
      </c>
      <c r="J91" s="43">
        <v>9.27</v>
      </c>
      <c r="K91" s="44">
        <v>47</v>
      </c>
      <c r="L91" s="43"/>
    </row>
    <row r="92" spans="1:12" ht="25.5" x14ac:dyDescent="0.25">
      <c r="A92" s="23"/>
      <c r="B92" s="15"/>
      <c r="C92" s="11"/>
      <c r="D92" s="7" t="s">
        <v>28</v>
      </c>
      <c r="E92" s="42" t="s">
        <v>83</v>
      </c>
      <c r="F92" s="43">
        <v>75</v>
      </c>
      <c r="G92" s="43">
        <v>13.7</v>
      </c>
      <c r="H92" s="43">
        <v>13.6</v>
      </c>
      <c r="I92" s="43">
        <v>12.2</v>
      </c>
      <c r="J92" s="43">
        <v>226.3</v>
      </c>
      <c r="K92" s="44" t="s">
        <v>84</v>
      </c>
      <c r="L92" s="43"/>
    </row>
    <row r="93" spans="1:12" ht="25.5" x14ac:dyDescent="0.25">
      <c r="A93" s="23"/>
      <c r="B93" s="15"/>
      <c r="C93" s="11"/>
      <c r="D93" s="7" t="s">
        <v>29</v>
      </c>
      <c r="E93" s="42" t="s">
        <v>85</v>
      </c>
      <c r="F93" s="43">
        <v>150</v>
      </c>
      <c r="G93" s="43">
        <v>3.1</v>
      </c>
      <c r="H93" s="43">
        <v>6</v>
      </c>
      <c r="I93" s="43">
        <v>19.7</v>
      </c>
      <c r="J93" s="43">
        <v>145.80000000000001</v>
      </c>
      <c r="K93" s="44" t="s">
        <v>86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87</v>
      </c>
      <c r="F94" s="43">
        <v>200</v>
      </c>
      <c r="G94" s="43">
        <v>0.2</v>
      </c>
      <c r="H94" s="43">
        <v>0</v>
      </c>
      <c r="I94" s="43">
        <v>15.01</v>
      </c>
      <c r="J94" s="43">
        <v>57</v>
      </c>
      <c r="K94" s="44">
        <v>294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40</v>
      </c>
      <c r="G95" s="43">
        <v>2.2999999999999998</v>
      </c>
      <c r="H95" s="43">
        <v>0.2</v>
      </c>
      <c r="I95" s="43">
        <v>15.1</v>
      </c>
      <c r="J95" s="43">
        <v>94.6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71</v>
      </c>
      <c r="F96" s="43">
        <v>30</v>
      </c>
      <c r="G96" s="43">
        <v>1.3</v>
      </c>
      <c r="H96" s="43">
        <v>0.17</v>
      </c>
      <c r="I96" s="43">
        <v>8.48</v>
      </c>
      <c r="J96" s="43">
        <v>61.2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755</v>
      </c>
      <c r="G99" s="19">
        <f t="shared" ref="G99" si="46">SUM(G90:G98)</f>
        <v>23.740000000000002</v>
      </c>
      <c r="H99" s="19">
        <f t="shared" ref="H99" si="47">SUM(H90:H98)</f>
        <v>25.290000000000003</v>
      </c>
      <c r="I99" s="19">
        <f t="shared" ref="I99" si="48">SUM(I90:I98)</f>
        <v>91.08</v>
      </c>
      <c r="J99" s="19">
        <f t="shared" ref="J99:L99" si="49">SUM(J90:J98)</f>
        <v>636.17000000000007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1020</v>
      </c>
      <c r="G100" s="32">
        <f t="shared" ref="G100" si="50">G89+G99</f>
        <v>40.120000000000005</v>
      </c>
      <c r="H100" s="32">
        <f t="shared" ref="H100" si="51">H89+H99</f>
        <v>41.77</v>
      </c>
      <c r="I100" s="32">
        <f t="shared" ref="I100" si="52">I89+I99</f>
        <v>150.94</v>
      </c>
      <c r="J100" s="32">
        <f t="shared" ref="J100:L100" si="53">J89+J99</f>
        <v>1184.3700000000001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88</v>
      </c>
      <c r="F101" s="40" t="s">
        <v>42</v>
      </c>
      <c r="G101" s="40">
        <v>6.33</v>
      </c>
      <c r="H101" s="40">
        <v>8.9</v>
      </c>
      <c r="I101" s="40">
        <v>25.49</v>
      </c>
      <c r="J101" s="40">
        <v>207.28</v>
      </c>
      <c r="K101" s="41">
        <v>109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65</v>
      </c>
      <c r="F103" s="43">
        <v>200</v>
      </c>
      <c r="G103" s="43">
        <v>2.79</v>
      </c>
      <c r="H103" s="43">
        <v>3.19</v>
      </c>
      <c r="I103" s="43">
        <v>19.71</v>
      </c>
      <c r="J103" s="43">
        <v>138.69</v>
      </c>
      <c r="K103" s="44">
        <v>286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2.2999999999999998</v>
      </c>
      <c r="H104" s="43">
        <v>0.2</v>
      </c>
      <c r="I104" s="43">
        <v>15.1</v>
      </c>
      <c r="J104" s="43">
        <v>71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89</v>
      </c>
      <c r="F106" s="43">
        <v>24</v>
      </c>
      <c r="G106" s="43">
        <v>0.7</v>
      </c>
      <c r="H106" s="43">
        <v>0.79</v>
      </c>
      <c r="I106" s="43">
        <v>18.600000000000001</v>
      </c>
      <c r="J106" s="43">
        <v>85</v>
      </c>
      <c r="K106" s="44">
        <v>152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254</v>
      </c>
      <c r="G108" s="19">
        <f t="shared" ref="G108:J108" si="54">SUM(G101:G107)</f>
        <v>12.120000000000001</v>
      </c>
      <c r="H108" s="19">
        <f t="shared" si="54"/>
        <v>13.079999999999998</v>
      </c>
      <c r="I108" s="19">
        <f t="shared" si="54"/>
        <v>78.900000000000006</v>
      </c>
      <c r="J108" s="19">
        <f t="shared" si="54"/>
        <v>501.97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90</v>
      </c>
      <c r="F109" s="43">
        <v>60</v>
      </c>
      <c r="G109" s="43">
        <v>0.6</v>
      </c>
      <c r="H109" s="43">
        <v>6.36</v>
      </c>
      <c r="I109" s="43">
        <v>2.76</v>
      </c>
      <c r="J109" s="43">
        <v>68.349999999999994</v>
      </c>
      <c r="K109" s="44">
        <v>15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91</v>
      </c>
      <c r="F110" s="43">
        <v>200</v>
      </c>
      <c r="G110" s="43">
        <v>1.87</v>
      </c>
      <c r="H110" s="43">
        <v>3.11</v>
      </c>
      <c r="I110" s="43">
        <v>10.89</v>
      </c>
      <c r="J110" s="43">
        <v>79.03</v>
      </c>
      <c r="K110" s="44">
        <v>45</v>
      </c>
      <c r="L110" s="43"/>
    </row>
    <row r="111" spans="1:12" ht="25.5" x14ac:dyDescent="0.25">
      <c r="A111" s="23"/>
      <c r="B111" s="15"/>
      <c r="C111" s="11"/>
      <c r="D111" s="7" t="s">
        <v>28</v>
      </c>
      <c r="E111" s="42" t="s">
        <v>92</v>
      </c>
      <c r="F111" s="43">
        <v>230</v>
      </c>
      <c r="G111" s="43">
        <v>24.15</v>
      </c>
      <c r="H111" s="43">
        <v>8.0500000000000007</v>
      </c>
      <c r="I111" s="43">
        <v>20.12</v>
      </c>
      <c r="J111" s="43">
        <v>250.01</v>
      </c>
      <c r="K111" s="44" t="s">
        <v>93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77</v>
      </c>
      <c r="F113" s="43">
        <v>200</v>
      </c>
      <c r="G113" s="43">
        <v>0.56000000000000005</v>
      </c>
      <c r="H113" s="43"/>
      <c r="I113" s="43">
        <v>27.89</v>
      </c>
      <c r="J113" s="43">
        <v>113.79</v>
      </c>
      <c r="K113" s="44">
        <v>283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40</v>
      </c>
      <c r="G114" s="43">
        <v>3.06</v>
      </c>
      <c r="H114" s="43">
        <v>0.27</v>
      </c>
      <c r="I114" s="43">
        <v>20.100000000000001</v>
      </c>
      <c r="J114" s="43">
        <v>94.6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71</v>
      </c>
      <c r="F115" s="43">
        <v>30</v>
      </c>
      <c r="G115" s="43">
        <v>1.95</v>
      </c>
      <c r="H115" s="43">
        <v>0.26</v>
      </c>
      <c r="I115" s="43">
        <v>12.72</v>
      </c>
      <c r="J115" s="43">
        <v>61.2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32.19</v>
      </c>
      <c r="H118" s="19">
        <f t="shared" si="56"/>
        <v>18.050000000000004</v>
      </c>
      <c r="I118" s="19">
        <f t="shared" si="56"/>
        <v>94.48</v>
      </c>
      <c r="J118" s="19">
        <f t="shared" si="56"/>
        <v>666.98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1014</v>
      </c>
      <c r="G119" s="32">
        <f t="shared" ref="G119" si="58">G108+G118</f>
        <v>44.31</v>
      </c>
      <c r="H119" s="32">
        <f t="shared" ref="H119" si="59">H108+H118</f>
        <v>31.130000000000003</v>
      </c>
      <c r="I119" s="32">
        <f t="shared" ref="I119" si="60">I108+I118</f>
        <v>173.38</v>
      </c>
      <c r="J119" s="32">
        <f t="shared" ref="J119:L119" si="61">J108+J118</f>
        <v>1168.95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94</v>
      </c>
      <c r="F120" s="40">
        <v>200</v>
      </c>
      <c r="G120" s="40">
        <v>26.39</v>
      </c>
      <c r="H120" s="40">
        <v>6.11</v>
      </c>
      <c r="I120" s="40">
        <v>47</v>
      </c>
      <c r="J120" s="40">
        <v>348.5</v>
      </c>
      <c r="K120" s="41">
        <v>415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87</v>
      </c>
      <c r="F122" s="43">
        <v>200</v>
      </c>
      <c r="G122" s="43">
        <v>0.2</v>
      </c>
      <c r="H122" s="43">
        <v>0</v>
      </c>
      <c r="I122" s="43">
        <v>15.01</v>
      </c>
      <c r="J122" s="43">
        <v>57</v>
      </c>
      <c r="K122" s="44">
        <v>294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2.2999999999999998</v>
      </c>
      <c r="H123" s="43">
        <v>0.2</v>
      </c>
      <c r="I123" s="43">
        <v>15.1</v>
      </c>
      <c r="J123" s="43">
        <v>71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430</v>
      </c>
      <c r="G127" s="19">
        <f t="shared" ref="G127:J127" si="62">SUM(G120:G126)</f>
        <v>28.89</v>
      </c>
      <c r="H127" s="19">
        <f t="shared" si="62"/>
        <v>6.3100000000000005</v>
      </c>
      <c r="I127" s="19">
        <f t="shared" si="62"/>
        <v>77.11</v>
      </c>
      <c r="J127" s="19">
        <f t="shared" si="62"/>
        <v>476.5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95</v>
      </c>
      <c r="F128" s="43">
        <v>60</v>
      </c>
      <c r="G128" s="43">
        <v>0.68</v>
      </c>
      <c r="H128" s="43"/>
      <c r="I128" s="43">
        <v>6.08</v>
      </c>
      <c r="J128" s="43">
        <v>85.16</v>
      </c>
      <c r="K128" s="44">
        <v>2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96</v>
      </c>
      <c r="F129" s="43">
        <v>200</v>
      </c>
      <c r="G129" s="43">
        <v>4.0199999999999996</v>
      </c>
      <c r="H129" s="43">
        <v>9.0399999999999991</v>
      </c>
      <c r="I129" s="43">
        <v>25.9</v>
      </c>
      <c r="J129" s="43">
        <v>119.68</v>
      </c>
      <c r="K129" s="44">
        <v>42</v>
      </c>
      <c r="L129" s="43"/>
    </row>
    <row r="130" spans="1:12" ht="25.5" x14ac:dyDescent="0.25">
      <c r="A130" s="14"/>
      <c r="B130" s="15"/>
      <c r="C130" s="11"/>
      <c r="D130" s="7" t="s">
        <v>28</v>
      </c>
      <c r="E130" s="42" t="s">
        <v>97</v>
      </c>
      <c r="F130" s="43">
        <v>80</v>
      </c>
      <c r="G130" s="43">
        <v>25.73</v>
      </c>
      <c r="H130" s="43">
        <v>1.86</v>
      </c>
      <c r="I130" s="43">
        <v>0.93</v>
      </c>
      <c r="J130" s="43">
        <v>123.86</v>
      </c>
      <c r="K130" s="44" t="s">
        <v>98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69</v>
      </c>
      <c r="F131" s="43">
        <v>150</v>
      </c>
      <c r="G131" s="43">
        <v>5.52</v>
      </c>
      <c r="H131" s="43">
        <v>5.3</v>
      </c>
      <c r="I131" s="43">
        <v>35.299999999999997</v>
      </c>
      <c r="J131" s="43">
        <v>211.09</v>
      </c>
      <c r="K131" s="44">
        <v>227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70</v>
      </c>
      <c r="F132" s="43">
        <v>200</v>
      </c>
      <c r="G132" s="43">
        <v>1</v>
      </c>
      <c r="H132" s="43">
        <v>0.2</v>
      </c>
      <c r="I132" s="43">
        <v>0.2</v>
      </c>
      <c r="J132" s="43">
        <v>92</v>
      </c>
      <c r="K132" s="44">
        <v>518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30</v>
      </c>
      <c r="G133" s="43">
        <v>2.2999999999999998</v>
      </c>
      <c r="H133" s="43">
        <v>0.2</v>
      </c>
      <c r="I133" s="43">
        <v>15.1</v>
      </c>
      <c r="J133" s="43">
        <v>71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71</v>
      </c>
      <c r="F134" s="43">
        <v>20</v>
      </c>
      <c r="G134" s="43">
        <v>1.3</v>
      </c>
      <c r="H134" s="43">
        <v>0.17</v>
      </c>
      <c r="I134" s="43">
        <v>8.48</v>
      </c>
      <c r="J134" s="43">
        <v>40.799999999999997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40.549999999999997</v>
      </c>
      <c r="H137" s="19">
        <f t="shared" si="64"/>
        <v>16.77</v>
      </c>
      <c r="I137" s="19">
        <f t="shared" si="64"/>
        <v>91.99</v>
      </c>
      <c r="J137" s="19">
        <f t="shared" si="64"/>
        <v>743.58999999999992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1170</v>
      </c>
      <c r="G138" s="32">
        <f t="shared" ref="G138" si="66">G127+G137</f>
        <v>69.44</v>
      </c>
      <c r="H138" s="32">
        <f t="shared" ref="H138" si="67">H127+H137</f>
        <v>23.08</v>
      </c>
      <c r="I138" s="32">
        <f t="shared" ref="I138" si="68">I127+I137</f>
        <v>169.1</v>
      </c>
      <c r="J138" s="32">
        <f t="shared" ref="J138:L138" si="69">J127+J137</f>
        <v>1220.0899999999999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99</v>
      </c>
      <c r="F139" s="40" t="s">
        <v>42</v>
      </c>
      <c r="G139" s="40">
        <v>6.04</v>
      </c>
      <c r="H139" s="40">
        <v>7.27</v>
      </c>
      <c r="I139" s="40">
        <v>34.29</v>
      </c>
      <c r="J139" s="40">
        <v>227.16</v>
      </c>
      <c r="K139" s="41">
        <v>112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>
        <v>0.2</v>
      </c>
      <c r="H141" s="43">
        <v>0</v>
      </c>
      <c r="I141" s="43">
        <v>15.01</v>
      </c>
      <c r="J141" s="43">
        <v>57</v>
      </c>
      <c r="K141" s="44">
        <v>294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30</v>
      </c>
      <c r="G142" s="43">
        <v>2.2999999999999998</v>
      </c>
      <c r="H142" s="43">
        <v>0.2</v>
      </c>
      <c r="I142" s="43">
        <v>15.1</v>
      </c>
      <c r="J142" s="43">
        <v>71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73</v>
      </c>
      <c r="F144" s="43">
        <v>40</v>
      </c>
      <c r="G144" s="43">
        <v>1.7</v>
      </c>
      <c r="H144" s="43">
        <v>15.1</v>
      </c>
      <c r="I144" s="43">
        <v>10.26</v>
      </c>
      <c r="J144" s="43">
        <v>183.6</v>
      </c>
      <c r="K144" s="44">
        <v>379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270</v>
      </c>
      <c r="G146" s="19">
        <f t="shared" ref="G146:J146" si="70">SUM(G139:G145)</f>
        <v>10.239999999999998</v>
      </c>
      <c r="H146" s="19">
        <f t="shared" si="70"/>
        <v>22.57</v>
      </c>
      <c r="I146" s="19">
        <f t="shared" si="70"/>
        <v>74.66</v>
      </c>
      <c r="J146" s="19">
        <f t="shared" si="70"/>
        <v>538.76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100</v>
      </c>
      <c r="F147" s="43">
        <v>60</v>
      </c>
      <c r="G147" s="43">
        <v>0.6</v>
      </c>
      <c r="H147" s="43">
        <v>6.36</v>
      </c>
      <c r="I147" s="43">
        <v>2.76</v>
      </c>
      <c r="J147" s="43">
        <v>68.349999999999994</v>
      </c>
      <c r="K147" s="44">
        <v>15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56</v>
      </c>
      <c r="F148" s="43">
        <v>200</v>
      </c>
      <c r="G148" s="43">
        <v>5.68</v>
      </c>
      <c r="H148" s="43">
        <v>7.44</v>
      </c>
      <c r="I148" s="43">
        <v>9.36</v>
      </c>
      <c r="J148" s="43">
        <v>125.12</v>
      </c>
      <c r="K148" s="44">
        <v>76</v>
      </c>
      <c r="L148" s="43"/>
    </row>
    <row r="149" spans="1:12" ht="25.5" x14ac:dyDescent="0.25">
      <c r="A149" s="23"/>
      <c r="B149" s="15"/>
      <c r="C149" s="11"/>
      <c r="D149" s="7" t="s">
        <v>28</v>
      </c>
      <c r="E149" s="42" t="s">
        <v>101</v>
      </c>
      <c r="F149" s="43">
        <v>200</v>
      </c>
      <c r="G149" s="43">
        <v>20.100000000000001</v>
      </c>
      <c r="H149" s="43">
        <v>19.3</v>
      </c>
      <c r="I149" s="43">
        <v>17.100000000000001</v>
      </c>
      <c r="J149" s="43">
        <v>323</v>
      </c>
      <c r="K149" s="44" t="s">
        <v>102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77</v>
      </c>
      <c r="F151" s="43">
        <v>200</v>
      </c>
      <c r="G151" s="43">
        <v>0.56000000000000005</v>
      </c>
      <c r="H151" s="43"/>
      <c r="I151" s="43">
        <v>27.89</v>
      </c>
      <c r="J151" s="43">
        <v>113.79</v>
      </c>
      <c r="K151" s="44">
        <v>283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41</v>
      </c>
      <c r="F152" s="43">
        <v>40</v>
      </c>
      <c r="G152" s="43">
        <v>3.06</v>
      </c>
      <c r="H152" s="43">
        <v>0.27</v>
      </c>
      <c r="I152" s="43">
        <v>20.100000000000001</v>
      </c>
      <c r="J152" s="43">
        <v>94.6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71</v>
      </c>
      <c r="F153" s="43">
        <v>30</v>
      </c>
      <c r="G153" s="43">
        <v>1.95</v>
      </c>
      <c r="H153" s="43">
        <v>0.26</v>
      </c>
      <c r="I153" s="43">
        <v>12.72</v>
      </c>
      <c r="J153" s="43">
        <v>61.2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31.95</v>
      </c>
      <c r="H156" s="19">
        <f t="shared" si="72"/>
        <v>33.630000000000003</v>
      </c>
      <c r="I156" s="19">
        <f t="shared" si="72"/>
        <v>89.93</v>
      </c>
      <c r="J156" s="19">
        <f t="shared" si="72"/>
        <v>786.06000000000006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1000</v>
      </c>
      <c r="G157" s="32">
        <f t="shared" ref="G157" si="74">G146+G156</f>
        <v>42.19</v>
      </c>
      <c r="H157" s="32">
        <f t="shared" ref="H157" si="75">H146+H156</f>
        <v>56.2</v>
      </c>
      <c r="I157" s="32">
        <f t="shared" ref="I157" si="76">I146+I156</f>
        <v>164.59</v>
      </c>
      <c r="J157" s="32">
        <f t="shared" ref="J157:L157" si="77">J146+J156</f>
        <v>1324.8200000000002</v>
      </c>
      <c r="K157" s="32"/>
      <c r="L157" s="32">
        <f t="shared" si="77"/>
        <v>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103</v>
      </c>
      <c r="F158" s="40">
        <v>200</v>
      </c>
      <c r="G158" s="40">
        <v>5</v>
      </c>
      <c r="H158" s="40">
        <v>6.9</v>
      </c>
      <c r="I158" s="40">
        <v>23.9</v>
      </c>
      <c r="J158" s="40">
        <v>178</v>
      </c>
      <c r="K158" s="41" t="s">
        <v>104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105</v>
      </c>
      <c r="F160" s="43">
        <v>200</v>
      </c>
      <c r="G160" s="43">
        <v>3.77</v>
      </c>
      <c r="H160" s="43">
        <v>3.93</v>
      </c>
      <c r="I160" s="43">
        <v>25.95</v>
      </c>
      <c r="J160" s="43">
        <v>153.91999999999999</v>
      </c>
      <c r="K160" s="44">
        <v>37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2.2999999999999998</v>
      </c>
      <c r="H161" s="43">
        <v>0.2</v>
      </c>
      <c r="I161" s="43">
        <v>15.1</v>
      </c>
      <c r="J161" s="43">
        <v>71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73</v>
      </c>
      <c r="F163" s="43">
        <v>40</v>
      </c>
      <c r="G163" s="43">
        <v>1.7</v>
      </c>
      <c r="H163" s="43">
        <v>15.1</v>
      </c>
      <c r="I163" s="43">
        <v>10.26</v>
      </c>
      <c r="J163" s="43">
        <v>183.6</v>
      </c>
      <c r="K163" s="44">
        <v>379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470</v>
      </c>
      <c r="G165" s="19">
        <f t="shared" ref="G165:J165" si="78">SUM(G158:G164)</f>
        <v>12.77</v>
      </c>
      <c r="H165" s="19">
        <f t="shared" si="78"/>
        <v>26.13</v>
      </c>
      <c r="I165" s="19">
        <f t="shared" si="78"/>
        <v>75.209999999999994</v>
      </c>
      <c r="J165" s="19">
        <f t="shared" si="78"/>
        <v>586.52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82</v>
      </c>
      <c r="F167" s="43">
        <v>200</v>
      </c>
      <c r="G167" s="43">
        <v>2.46</v>
      </c>
      <c r="H167" s="43">
        <v>2.29</v>
      </c>
      <c r="I167" s="43">
        <v>17.399999999999999</v>
      </c>
      <c r="J167" s="43">
        <v>99.27</v>
      </c>
      <c r="K167" s="44">
        <v>47</v>
      </c>
      <c r="L167" s="43"/>
    </row>
    <row r="168" spans="1:12" ht="25.5" x14ac:dyDescent="0.25">
      <c r="A168" s="23"/>
      <c r="B168" s="15"/>
      <c r="C168" s="11"/>
      <c r="D168" s="7" t="s">
        <v>28</v>
      </c>
      <c r="E168" s="42" t="s">
        <v>106</v>
      </c>
      <c r="F168" s="43">
        <v>100</v>
      </c>
      <c r="G168" s="43">
        <v>14.9</v>
      </c>
      <c r="H168" s="43">
        <v>15.6</v>
      </c>
      <c r="I168" s="43">
        <v>2.2999999999999998</v>
      </c>
      <c r="J168" s="43">
        <v>210.2</v>
      </c>
      <c r="K168" s="44" t="s">
        <v>107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108</v>
      </c>
      <c r="F169" s="43">
        <v>150</v>
      </c>
      <c r="G169" s="43">
        <v>8.73</v>
      </c>
      <c r="H169" s="43">
        <v>5.43</v>
      </c>
      <c r="I169" s="43">
        <v>45</v>
      </c>
      <c r="J169" s="43">
        <v>263.8</v>
      </c>
      <c r="K169" s="44">
        <v>219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61</v>
      </c>
      <c r="F170" s="43">
        <v>200</v>
      </c>
      <c r="G170" s="43">
        <v>1.36</v>
      </c>
      <c r="H170" s="43"/>
      <c r="I170" s="43">
        <v>29.02</v>
      </c>
      <c r="J170" s="43">
        <v>116.19</v>
      </c>
      <c r="K170" s="44">
        <v>274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30</v>
      </c>
      <c r="G171" s="43">
        <v>2.2999999999999998</v>
      </c>
      <c r="H171" s="43">
        <v>0.2</v>
      </c>
      <c r="I171" s="43">
        <v>15.1</v>
      </c>
      <c r="J171" s="43">
        <v>71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71</v>
      </c>
      <c r="F172" s="43">
        <v>20</v>
      </c>
      <c r="G172" s="43">
        <v>1.3</v>
      </c>
      <c r="H172" s="43">
        <v>0.17</v>
      </c>
      <c r="I172" s="43">
        <v>8.48</v>
      </c>
      <c r="J172" s="43">
        <v>40.799999999999997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31.05</v>
      </c>
      <c r="H175" s="19">
        <f t="shared" si="80"/>
        <v>23.69</v>
      </c>
      <c r="I175" s="19">
        <f t="shared" si="80"/>
        <v>117.3</v>
      </c>
      <c r="J175" s="19">
        <f t="shared" si="80"/>
        <v>801.26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1170</v>
      </c>
      <c r="G176" s="32">
        <f t="shared" ref="G176" si="82">G165+G175</f>
        <v>43.82</v>
      </c>
      <c r="H176" s="32">
        <f t="shared" ref="H176" si="83">H165+H175</f>
        <v>49.82</v>
      </c>
      <c r="I176" s="32">
        <f t="shared" ref="I176" si="84">I165+I175</f>
        <v>192.51</v>
      </c>
      <c r="J176" s="32">
        <f t="shared" ref="J176:L176" si="85">J165+J175</f>
        <v>1387.78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109</v>
      </c>
      <c r="F177" s="40">
        <v>150</v>
      </c>
      <c r="G177" s="40">
        <v>7.9</v>
      </c>
      <c r="H177" s="40">
        <v>7.2</v>
      </c>
      <c r="I177" s="40">
        <v>28.6</v>
      </c>
      <c r="J177" s="40">
        <v>210.6</v>
      </c>
      <c r="K177" s="41" t="s">
        <v>110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87</v>
      </c>
      <c r="F179" s="43">
        <v>200</v>
      </c>
      <c r="G179" s="43">
        <v>0.2</v>
      </c>
      <c r="H179" s="43">
        <v>0</v>
      </c>
      <c r="I179" s="43">
        <v>15.01</v>
      </c>
      <c r="J179" s="43">
        <v>57</v>
      </c>
      <c r="K179" s="44">
        <v>294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30</v>
      </c>
      <c r="G180" s="43">
        <v>2.2999999999999998</v>
      </c>
      <c r="H180" s="43">
        <v>0.2</v>
      </c>
      <c r="I180" s="43">
        <v>15.1</v>
      </c>
      <c r="J180" s="43">
        <v>71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89</v>
      </c>
      <c r="F182" s="43">
        <v>24</v>
      </c>
      <c r="G182" s="43">
        <v>0.7</v>
      </c>
      <c r="H182" s="43">
        <v>0.79</v>
      </c>
      <c r="I182" s="43">
        <v>18.600000000000001</v>
      </c>
      <c r="J182" s="43">
        <v>85</v>
      </c>
      <c r="K182" s="44">
        <v>152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404</v>
      </c>
      <c r="G184" s="19">
        <f t="shared" ref="G184:J184" si="86">SUM(G177:G183)</f>
        <v>11.099999999999998</v>
      </c>
      <c r="H184" s="19">
        <f t="shared" si="86"/>
        <v>8.1900000000000013</v>
      </c>
      <c r="I184" s="19">
        <f t="shared" si="86"/>
        <v>77.31</v>
      </c>
      <c r="J184" s="19">
        <f t="shared" si="86"/>
        <v>423.6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55</v>
      </c>
      <c r="F185" s="43">
        <v>60</v>
      </c>
      <c r="G185" s="43">
        <v>0.76</v>
      </c>
      <c r="H185" s="43">
        <v>6.08</v>
      </c>
      <c r="I185" s="43">
        <v>4.99</v>
      </c>
      <c r="J185" s="43">
        <v>45.26</v>
      </c>
      <c r="K185" s="44">
        <v>17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111</v>
      </c>
      <c r="F186" s="43">
        <v>200</v>
      </c>
      <c r="G186" s="43">
        <v>5.3</v>
      </c>
      <c r="H186" s="43">
        <v>6.65</v>
      </c>
      <c r="I186" s="43">
        <v>17.02</v>
      </c>
      <c r="J186" s="43">
        <v>147.58000000000001</v>
      </c>
      <c r="K186" s="44">
        <v>72</v>
      </c>
      <c r="L186" s="43"/>
    </row>
    <row r="187" spans="1:12" ht="25.5" x14ac:dyDescent="0.25">
      <c r="A187" s="23"/>
      <c r="B187" s="15"/>
      <c r="C187" s="11"/>
      <c r="D187" s="7" t="s">
        <v>28</v>
      </c>
      <c r="E187" s="42" t="s">
        <v>112</v>
      </c>
      <c r="F187" s="43">
        <v>75</v>
      </c>
      <c r="G187" s="43">
        <v>14.4</v>
      </c>
      <c r="H187" s="43">
        <v>3.3</v>
      </c>
      <c r="I187" s="43">
        <v>10.1</v>
      </c>
      <c r="J187" s="43">
        <v>127.1</v>
      </c>
      <c r="K187" s="44" t="s">
        <v>113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114</v>
      </c>
      <c r="F188" s="43">
        <v>150</v>
      </c>
      <c r="G188" s="43">
        <v>3.88</v>
      </c>
      <c r="H188" s="43">
        <v>5.08</v>
      </c>
      <c r="I188" s="43">
        <v>40.270000000000003</v>
      </c>
      <c r="J188" s="43">
        <v>225.18</v>
      </c>
      <c r="K188" s="44">
        <v>224</v>
      </c>
      <c r="L188" s="43"/>
    </row>
    <row r="189" spans="1:12" ht="25.5" x14ac:dyDescent="0.25">
      <c r="A189" s="23"/>
      <c r="B189" s="15"/>
      <c r="C189" s="11"/>
      <c r="D189" s="7" t="s">
        <v>30</v>
      </c>
      <c r="E189" s="42" t="s">
        <v>115</v>
      </c>
      <c r="F189" s="43">
        <v>200</v>
      </c>
      <c r="G189" s="43">
        <v>0.2</v>
      </c>
      <c r="H189" s="43">
        <v>0.1</v>
      </c>
      <c r="I189" s="43">
        <v>10.199999999999999</v>
      </c>
      <c r="J189" s="43">
        <v>42.5</v>
      </c>
      <c r="K189" s="44" t="s">
        <v>116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41</v>
      </c>
      <c r="F190" s="43">
        <v>30</v>
      </c>
      <c r="G190" s="43">
        <v>2.2999999999999998</v>
      </c>
      <c r="H190" s="43">
        <v>0.2</v>
      </c>
      <c r="I190" s="43">
        <v>15.1</v>
      </c>
      <c r="J190" s="43">
        <v>71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71</v>
      </c>
      <c r="F191" s="43">
        <v>20</v>
      </c>
      <c r="G191" s="43">
        <v>1.3</v>
      </c>
      <c r="H191" s="43">
        <v>0.17</v>
      </c>
      <c r="I191" s="43">
        <v>8.48</v>
      </c>
      <c r="J191" s="43">
        <v>40.799999999999997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735</v>
      </c>
      <c r="G194" s="19">
        <f t="shared" ref="G194:J194" si="88">SUM(G185:G193)</f>
        <v>28.14</v>
      </c>
      <c r="H194" s="19">
        <f t="shared" si="88"/>
        <v>21.580000000000002</v>
      </c>
      <c r="I194" s="19">
        <f t="shared" si="88"/>
        <v>106.16</v>
      </c>
      <c r="J194" s="19">
        <f t="shared" si="88"/>
        <v>699.42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1139</v>
      </c>
      <c r="G195" s="32">
        <f t="shared" ref="G195" si="90">G184+G194</f>
        <v>39.239999999999995</v>
      </c>
      <c r="H195" s="32">
        <f t="shared" ref="H195" si="91">H184+H194</f>
        <v>29.770000000000003</v>
      </c>
      <c r="I195" s="32">
        <f t="shared" ref="I195" si="92">I184+I194</f>
        <v>183.47</v>
      </c>
      <c r="J195" s="32">
        <f t="shared" ref="J195:L195" si="93">J184+J194</f>
        <v>1123.02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1061.3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48.501000000000005</v>
      </c>
      <c r="H196" s="34">
        <f t="shared" si="94"/>
        <v>41.425799999999995</v>
      </c>
      <c r="I196" s="34">
        <f t="shared" si="94"/>
        <v>169.15</v>
      </c>
      <c r="J196" s="34">
        <f t="shared" si="94"/>
        <v>1260.1680000000001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2024-08-27T16:52:00Z</dcterms:modified>
</cp:coreProperties>
</file>